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审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<sst xmlns="http://schemas.openxmlformats.org/spreadsheetml/2006/main" count="147" uniqueCount="86">
  <si>
    <r>
      <rPr>
        <u/>
        <sz val="20"/>
        <color indexed="8"/>
        <rFont val="Times New Roman"/>
        <charset val="134"/>
      </rPr>
      <t xml:space="preserve">                              </t>
    </r>
    <r>
      <rPr>
        <sz val="20"/>
        <color indexed="8"/>
        <rFont val="宋体"/>
        <charset val="134"/>
      </rPr>
      <t>公共机构能源资源数据审核情况</t>
    </r>
  </si>
  <si>
    <r>
      <rPr>
        <sz val="10"/>
        <rFont val="Arial"/>
        <charset val="134"/>
      </rPr>
      <t>审核情况统计表</t>
    </r>
  </si>
  <si>
    <r>
      <rPr>
        <sz val="11"/>
        <color indexed="8"/>
        <rFont val="Times New Roman"/>
        <charset val="134"/>
      </rPr>
      <t>2019</t>
    </r>
    <r>
      <rPr>
        <sz val="10"/>
        <rFont val="宋体"/>
        <charset val="134"/>
      </rPr>
      <t>年</t>
    </r>
  </si>
  <si>
    <r>
      <t>2022</t>
    </r>
    <r>
      <rPr>
        <sz val="10"/>
        <rFont val="宋体"/>
        <charset val="134"/>
      </rPr>
      <t>年</t>
    </r>
  </si>
  <si>
    <r>
      <t>2023</t>
    </r>
    <r>
      <rPr>
        <sz val="10"/>
        <rFont val="宋体"/>
        <charset val="134"/>
      </rPr>
      <t>年</t>
    </r>
  </si>
  <si>
    <r>
      <t>同比变化情况（</t>
    </r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宋体"/>
        <charset val="134"/>
      </rPr>
      <t>比</t>
    </r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宋体"/>
        <charset val="134"/>
      </rPr>
      <t>）</t>
    </r>
  </si>
  <si>
    <r>
      <rPr>
        <sz val="10"/>
        <rFont val="宋体"/>
        <charset val="134"/>
      </rPr>
      <t>同比变化情况（</t>
    </r>
    <r>
      <rPr>
        <sz val="10"/>
        <rFont val="Arial"/>
        <charset val="134"/>
      </rPr>
      <t>2021</t>
    </r>
    <r>
      <rPr>
        <sz val="10"/>
        <rFont val="宋体"/>
        <charset val="134"/>
      </rPr>
      <t>比</t>
    </r>
    <r>
      <rPr>
        <sz val="10"/>
        <rFont val="Arial"/>
        <charset val="134"/>
      </rPr>
      <t>2019</t>
    </r>
    <r>
      <rPr>
        <sz val="10"/>
        <rFont val="宋体"/>
        <charset val="134"/>
      </rPr>
      <t>）</t>
    </r>
  </si>
  <si>
    <r>
      <rPr>
        <sz val="10"/>
        <rFont val="Arial"/>
        <charset val="134"/>
      </rPr>
      <t>项目</t>
    </r>
  </si>
  <si>
    <r>
      <rPr>
        <sz val="10"/>
        <rFont val="Arial"/>
        <charset val="134"/>
      </rPr>
      <t>内容</t>
    </r>
  </si>
  <si>
    <t>市本级</t>
  </si>
  <si>
    <r>
      <rPr>
        <sz val="10"/>
        <rFont val="Arial"/>
        <charset val="134"/>
      </rPr>
      <t>区县级</t>
    </r>
  </si>
  <si>
    <r>
      <rPr>
        <sz val="10"/>
        <rFont val="Arial"/>
        <charset val="134"/>
      </rPr>
      <t>合计</t>
    </r>
  </si>
  <si>
    <t>统计
范围</t>
  </si>
  <si>
    <r>
      <rPr>
        <sz val="10"/>
        <rFont val="Arial"/>
        <charset val="134"/>
      </rPr>
      <t>单位数量</t>
    </r>
  </si>
  <si>
    <r>
      <rPr>
        <sz val="10"/>
        <rFont val="Arial"/>
        <charset val="134"/>
      </rPr>
      <t>覆盖率</t>
    </r>
  </si>
  <si>
    <t>—</t>
  </si>
  <si>
    <t>数据
完整性</t>
  </si>
  <si>
    <r>
      <rPr>
        <sz val="10"/>
        <rFont val="Arial"/>
        <charset val="134"/>
      </rPr>
      <t>基本信息</t>
    </r>
    <r>
      <rPr>
        <sz val="11"/>
        <color indexed="8"/>
        <rFont val="Times New Roman"/>
        <charset val="134"/>
      </rPr>
      <t>*</t>
    </r>
  </si>
  <si>
    <r>
      <rPr>
        <sz val="10"/>
        <rFont val="Arial"/>
        <charset val="134"/>
      </rPr>
      <t>能源资源消耗状况</t>
    </r>
    <r>
      <rPr>
        <sz val="11"/>
        <color indexed="8"/>
        <rFont val="Times New Roman"/>
        <charset val="134"/>
      </rPr>
      <t>*</t>
    </r>
  </si>
  <si>
    <t>合理指标</t>
  </si>
  <si>
    <t>数据
合理性</t>
  </si>
  <si>
    <r>
      <rPr>
        <sz val="10"/>
        <rFont val="Arial"/>
        <charset val="134"/>
      </rPr>
      <t>人均建筑面积</t>
    </r>
    <r>
      <rPr>
        <sz val="11"/>
        <color indexed="8"/>
        <rFont val="Times New Roman"/>
        <charset val="134"/>
      </rPr>
      <t>*</t>
    </r>
  </si>
  <si>
    <t>人均建筑面积</t>
  </si>
  <si>
    <t>5-50</t>
  </si>
  <si>
    <r>
      <rPr>
        <sz val="11"/>
        <color indexed="8"/>
        <rFont val="Times New Roman"/>
        <charset val="134"/>
      </rPr>
      <t>m</t>
    </r>
    <r>
      <rPr>
        <vertAlign val="superscript"/>
        <sz val="11"/>
        <color indexed="8"/>
        <rFont val="Times New Roman"/>
        <charset val="134"/>
      </rPr>
      <t>2</t>
    </r>
    <r>
      <rPr>
        <sz val="11"/>
        <color indexed="8"/>
        <rFont val="Times New Roman"/>
        <charset val="134"/>
      </rPr>
      <t>/</t>
    </r>
    <r>
      <rPr>
        <sz val="10"/>
        <rFont val="Arial"/>
        <charset val="134"/>
      </rPr>
      <t>人</t>
    </r>
  </si>
  <si>
    <r>
      <rPr>
        <sz val="10"/>
        <rFont val="Arial"/>
        <charset val="134"/>
      </rPr>
      <t>建筑容积率</t>
    </r>
    <r>
      <rPr>
        <sz val="11"/>
        <color indexed="8"/>
        <rFont val="Times New Roman"/>
        <charset val="134"/>
      </rPr>
      <t>*</t>
    </r>
  </si>
  <si>
    <t>建筑容积率</t>
  </si>
  <si>
    <t>&lt;5</t>
  </si>
  <si>
    <r>
      <rPr>
        <sz val="10"/>
        <rFont val="Arial"/>
        <charset val="134"/>
      </rPr>
      <t>人均用水量</t>
    </r>
    <r>
      <rPr>
        <sz val="11"/>
        <color indexed="8"/>
        <rFont val="Times New Roman"/>
        <charset val="134"/>
      </rPr>
      <t>*</t>
    </r>
  </si>
  <si>
    <t>人均用水量</t>
  </si>
  <si>
    <t>5-60</t>
  </si>
  <si>
    <r>
      <rPr>
        <sz val="11"/>
        <color indexed="8"/>
        <rFont val="Times New Roman"/>
        <charset val="134"/>
      </rPr>
      <t>m</t>
    </r>
    <r>
      <rPr>
        <vertAlign val="superscript"/>
        <sz val="11"/>
        <color indexed="8"/>
        <rFont val="Times New Roman"/>
        <charset val="134"/>
      </rPr>
      <t>3</t>
    </r>
    <r>
      <rPr>
        <sz val="11"/>
        <color indexed="8"/>
        <rFont val="Times New Roman"/>
        <charset val="134"/>
      </rPr>
      <t>/</t>
    </r>
    <r>
      <rPr>
        <sz val="10"/>
        <rFont val="Arial"/>
        <charset val="134"/>
      </rPr>
      <t>人</t>
    </r>
  </si>
  <si>
    <r>
      <rPr>
        <sz val="10"/>
        <rFont val="Arial"/>
        <charset val="134"/>
      </rPr>
      <t>人均用电量</t>
    </r>
    <r>
      <rPr>
        <sz val="11"/>
        <color indexed="8"/>
        <rFont val="Times New Roman"/>
        <charset val="134"/>
      </rPr>
      <t>*</t>
    </r>
  </si>
  <si>
    <t>单位建筑面积用电量</t>
  </si>
  <si>
    <t>10-120</t>
  </si>
  <si>
    <r>
      <rPr>
        <sz val="11"/>
        <color indexed="8"/>
        <rFont val="Times New Roman"/>
        <charset val="134"/>
      </rPr>
      <t>kwh/m</t>
    </r>
    <r>
      <rPr>
        <vertAlign val="superscript"/>
        <sz val="11"/>
        <color indexed="8"/>
        <rFont val="Times New Roman"/>
        <charset val="134"/>
      </rPr>
      <t>2</t>
    </r>
  </si>
  <si>
    <r>
      <rPr>
        <sz val="10"/>
        <rFont val="Arial"/>
        <charset val="134"/>
      </rPr>
      <t>单位建筑面积用电量</t>
    </r>
    <r>
      <rPr>
        <sz val="11"/>
        <color indexed="8"/>
        <rFont val="Times New Roman"/>
        <charset val="134"/>
      </rPr>
      <t>*</t>
    </r>
  </si>
  <si>
    <t>人均用电量</t>
  </si>
  <si>
    <t>100-4000</t>
  </si>
  <si>
    <r>
      <rPr>
        <sz val="11"/>
        <color indexed="8"/>
        <rFont val="Times New Roman"/>
        <charset val="134"/>
      </rPr>
      <t>kwh/</t>
    </r>
    <r>
      <rPr>
        <sz val="10"/>
        <rFont val="Arial"/>
        <charset val="134"/>
      </rPr>
      <t>人</t>
    </r>
  </si>
  <si>
    <r>
      <rPr>
        <sz val="10"/>
        <rFont val="Arial"/>
        <charset val="134"/>
      </rPr>
      <t>汽油车单车油耗</t>
    </r>
    <r>
      <rPr>
        <sz val="11"/>
        <color indexed="8"/>
        <rFont val="Times New Roman"/>
        <charset val="134"/>
      </rPr>
      <t>*</t>
    </r>
  </si>
  <si>
    <t>单车油耗</t>
  </si>
  <si>
    <t>&lt;5000</t>
  </si>
  <si>
    <r>
      <rPr>
        <sz val="11"/>
        <color indexed="8"/>
        <rFont val="Times New Roman"/>
        <charset val="134"/>
      </rPr>
      <t>L/</t>
    </r>
    <r>
      <rPr>
        <sz val="10"/>
        <rFont val="Arial"/>
        <charset val="134"/>
      </rPr>
      <t>辆</t>
    </r>
  </si>
  <si>
    <r>
      <rPr>
        <sz val="10"/>
        <rFont val="Arial"/>
        <charset val="134"/>
      </rPr>
      <t>柴油车单车油耗</t>
    </r>
    <r>
      <rPr>
        <sz val="11"/>
        <color indexed="8"/>
        <rFont val="Times New Roman"/>
        <charset val="134"/>
      </rPr>
      <t>*</t>
    </r>
  </si>
  <si>
    <r>
      <rPr>
        <sz val="11"/>
        <color indexed="8"/>
        <rFont val="Times New Roman"/>
        <charset val="134"/>
      </rPr>
      <t>2021</t>
    </r>
    <r>
      <rPr>
        <sz val="10"/>
        <rFont val="宋体"/>
        <charset val="134"/>
      </rPr>
      <t>年</t>
    </r>
  </si>
  <si>
    <r>
      <rPr>
        <sz val="11"/>
        <color rgb="FF000000"/>
        <rFont val="Times New Roman"/>
        <charset val="134"/>
      </rPr>
      <t>2022</t>
    </r>
    <r>
      <rPr>
        <sz val="10"/>
        <rFont val="宋体"/>
        <charset val="134"/>
      </rPr>
      <t>年</t>
    </r>
  </si>
  <si>
    <r>
      <rPr>
        <sz val="11"/>
        <color rgb="FF000000"/>
        <rFont val="宋体"/>
        <charset val="134"/>
      </rPr>
      <t>同比变化情况（</t>
    </r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宋体"/>
        <charset val="134"/>
      </rPr>
      <t>比</t>
    </r>
    <r>
      <rPr>
        <sz val="11"/>
        <color rgb="FF000000"/>
        <rFont val="Times New Roman"/>
        <charset val="134"/>
      </rPr>
      <t>2021</t>
    </r>
    <r>
      <rPr>
        <sz val="11"/>
        <color rgb="FF000000"/>
        <rFont val="宋体"/>
        <charset val="134"/>
      </rPr>
      <t>）</t>
    </r>
  </si>
  <si>
    <t>匹配指标</t>
  </si>
  <si>
    <t>合计</t>
  </si>
  <si>
    <t>同比偏差</t>
  </si>
  <si>
    <t>&lt;10%</t>
  </si>
  <si>
    <r>
      <rPr>
        <sz val="11"/>
        <color indexed="8"/>
        <rFont val="Times New Roman"/>
        <charset val="134"/>
      </rPr>
      <t>±</t>
    </r>
    <r>
      <rPr>
        <sz val="10"/>
        <rFont val="Arial"/>
        <charset val="134"/>
      </rPr>
      <t>偏差</t>
    </r>
  </si>
  <si>
    <t>基本
信息</t>
  </si>
  <si>
    <r>
      <rPr>
        <sz val="10"/>
        <rFont val="Arial"/>
        <charset val="134"/>
      </rPr>
      <t>用能人数（人</t>
    </r>
    <r>
      <rPr>
        <sz val="10"/>
        <rFont val="Arial"/>
        <charset val="134"/>
      </rPr>
      <t>）</t>
    </r>
  </si>
  <si>
    <t>系数</t>
  </si>
  <si>
    <t>折标单位</t>
  </si>
  <si>
    <t>能耗单位</t>
  </si>
  <si>
    <r>
      <rPr>
        <sz val="10"/>
        <rFont val="宋体"/>
        <charset val="134"/>
      </rPr>
      <t>建筑面积（万</t>
    </r>
    <r>
      <rPr>
        <sz val="11"/>
        <color rgb="FF000000"/>
        <rFont val="Times New Roman"/>
        <charset val="134"/>
      </rPr>
      <t>m</t>
    </r>
    <r>
      <rPr>
        <vertAlign val="superscript"/>
        <sz val="11"/>
        <color rgb="FF000000"/>
        <rFont val="宋体"/>
        <charset val="134"/>
      </rPr>
      <t>2</t>
    </r>
    <r>
      <rPr>
        <sz val="10"/>
        <rFont val="宋体"/>
        <charset val="134"/>
      </rPr>
      <t>）</t>
    </r>
  </si>
  <si>
    <t>电力</t>
  </si>
  <si>
    <t>吨标煤</t>
  </si>
  <si>
    <r>
      <rPr>
        <sz val="10"/>
        <rFont val="Arial"/>
        <charset val="134"/>
      </rPr>
      <t>万</t>
    </r>
    <r>
      <rPr>
        <sz val="11"/>
        <color indexed="8"/>
        <rFont val="Times New Roman"/>
        <charset val="134"/>
      </rPr>
      <t>kWh</t>
    </r>
  </si>
  <si>
    <r>
      <rPr>
        <sz val="10"/>
        <rFont val="宋体"/>
        <charset val="134"/>
      </rPr>
      <t>用地面积（万</t>
    </r>
    <r>
      <rPr>
        <sz val="11"/>
        <color rgb="FF000000"/>
        <rFont val="Times New Roman"/>
        <charset val="134"/>
      </rPr>
      <t>m</t>
    </r>
    <r>
      <rPr>
        <vertAlign val="superscript"/>
        <sz val="11"/>
        <color rgb="FF000000"/>
        <rFont val="宋体"/>
        <charset val="134"/>
      </rPr>
      <t>2</t>
    </r>
    <r>
      <rPr>
        <sz val="10"/>
        <rFont val="宋体"/>
        <charset val="134"/>
      </rPr>
      <t>）</t>
    </r>
  </si>
  <si>
    <t>天然气</t>
  </si>
  <si>
    <r>
      <rPr>
        <sz val="10"/>
        <rFont val="Arial"/>
        <charset val="134"/>
      </rPr>
      <t>万</t>
    </r>
    <r>
      <rPr>
        <sz val="11"/>
        <color indexed="8"/>
        <rFont val="Times New Roman"/>
        <charset val="134"/>
      </rPr>
      <t>m</t>
    </r>
    <r>
      <rPr>
        <vertAlign val="superscript"/>
        <sz val="11"/>
        <color indexed="8"/>
        <rFont val="Times New Roman"/>
        <charset val="134"/>
      </rPr>
      <t>3</t>
    </r>
  </si>
  <si>
    <t>能源
资源
消耗
情况</t>
  </si>
  <si>
    <r>
      <rPr>
        <sz val="10"/>
        <rFont val="Arial"/>
        <charset val="134"/>
      </rPr>
      <t>人均用水量（</t>
    </r>
    <r>
      <rPr>
        <sz val="11"/>
        <color indexed="8"/>
        <rFont val="Times New Roman"/>
        <charset val="134"/>
      </rPr>
      <t>m</t>
    </r>
    <r>
      <rPr>
        <vertAlign val="superscript"/>
        <sz val="11"/>
        <color indexed="8"/>
        <rFont val="Times New Roman"/>
        <charset val="134"/>
      </rPr>
      <t>3</t>
    </r>
    <r>
      <rPr>
        <sz val="11"/>
        <color indexed="8"/>
        <rFont val="Times New Roman"/>
        <charset val="134"/>
      </rPr>
      <t>/</t>
    </r>
    <r>
      <rPr>
        <sz val="10"/>
        <rFont val="Arial"/>
        <charset val="134"/>
      </rPr>
      <t>人）</t>
    </r>
  </si>
  <si>
    <t>煤</t>
  </si>
  <si>
    <t>吨</t>
  </si>
  <si>
    <r>
      <rPr>
        <sz val="10"/>
        <rFont val="Arial"/>
        <charset val="134"/>
      </rPr>
      <t>人均用电量（</t>
    </r>
    <r>
      <rPr>
        <sz val="11"/>
        <color indexed="8"/>
        <rFont val="Times New Roman"/>
        <charset val="134"/>
      </rPr>
      <t>kwh/</t>
    </r>
    <r>
      <rPr>
        <sz val="10"/>
        <rFont val="Arial"/>
        <charset val="134"/>
      </rPr>
      <t>人）</t>
    </r>
  </si>
  <si>
    <t>汽油</t>
  </si>
  <si>
    <t>万升</t>
  </si>
  <si>
    <r>
      <rPr>
        <sz val="10"/>
        <rFont val="Arial"/>
        <charset val="134"/>
      </rPr>
      <t>单位建筑面积用电量（</t>
    </r>
    <r>
      <rPr>
        <sz val="11"/>
        <color indexed="8"/>
        <rFont val="Times New Roman"/>
        <charset val="134"/>
      </rPr>
      <t>kwh/m</t>
    </r>
    <r>
      <rPr>
        <vertAlign val="superscript"/>
        <sz val="11"/>
        <color indexed="8"/>
        <rFont val="Times New Roman"/>
        <charset val="134"/>
      </rPr>
      <t>2</t>
    </r>
    <r>
      <rPr>
        <sz val="10"/>
        <rFont val="Arial"/>
        <charset val="134"/>
      </rPr>
      <t>）</t>
    </r>
  </si>
  <si>
    <t>柴油</t>
  </si>
  <si>
    <r>
      <rPr>
        <sz val="10"/>
        <rFont val="Arial"/>
        <charset val="134"/>
      </rPr>
      <t>人均综合能耗量（</t>
    </r>
    <r>
      <rPr>
        <sz val="11"/>
        <color indexed="8"/>
        <rFont val="Times New Roman"/>
        <charset val="134"/>
      </rPr>
      <t>kgce/</t>
    </r>
    <r>
      <rPr>
        <sz val="10"/>
        <rFont val="Arial"/>
        <charset val="134"/>
      </rPr>
      <t>人</t>
    </r>
    <r>
      <rPr>
        <sz val="10"/>
        <rFont val="Arial"/>
        <charset val="134"/>
      </rPr>
      <t>）</t>
    </r>
  </si>
  <si>
    <t>热力</t>
  </si>
  <si>
    <t>吉焦</t>
  </si>
  <si>
    <r>
      <rPr>
        <sz val="10"/>
        <rFont val="Arial"/>
        <charset val="134"/>
      </rPr>
      <t>单位建筑面积能耗量（</t>
    </r>
    <r>
      <rPr>
        <sz val="11"/>
        <color indexed="8"/>
        <rFont val="Times New Roman"/>
        <charset val="134"/>
      </rPr>
      <t>kgce/m</t>
    </r>
    <r>
      <rPr>
        <vertAlign val="superscript"/>
        <sz val="11"/>
        <color indexed="8"/>
        <rFont val="Times New Roman"/>
        <charset val="134"/>
      </rPr>
      <t>2</t>
    </r>
    <r>
      <rPr>
        <sz val="10"/>
        <rFont val="Arial"/>
        <charset val="134"/>
      </rPr>
      <t>）</t>
    </r>
  </si>
  <si>
    <t>液化石油气</t>
  </si>
  <si>
    <t>教育</t>
  </si>
  <si>
    <t>卫生</t>
  </si>
  <si>
    <t>国家机关</t>
  </si>
  <si>
    <r>
      <rPr>
        <sz val="10"/>
        <rFont val="Arial"/>
        <charset val="134"/>
      </rPr>
      <t>建筑面积（万</t>
    </r>
    <r>
      <rPr>
        <sz val="11"/>
        <color indexed="8"/>
        <rFont val="Times New Roman"/>
        <charset val="134"/>
      </rPr>
      <t>m</t>
    </r>
    <r>
      <rPr>
        <vertAlign val="superscript"/>
        <sz val="11"/>
        <color indexed="8"/>
        <rFont val="宋体"/>
        <charset val="134"/>
      </rPr>
      <t>2</t>
    </r>
    <r>
      <rPr>
        <sz val="10"/>
        <rFont val="Arial"/>
        <charset val="134"/>
      </rPr>
      <t>）</t>
    </r>
  </si>
  <si>
    <t>用地面积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</si>
  <si>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主管部门</t>
    </r>
    <r>
      <rPr>
        <sz val="10"/>
        <rFont val="宋体"/>
        <charset val="134"/>
      </rPr>
      <t>统计人签字：</t>
    </r>
    <r>
      <rPr>
        <sz val="11"/>
        <color indexed="8"/>
        <rFont val="Times New Roman"/>
        <charset val="134"/>
      </rPr>
      <t xml:space="preserve">                                                            </t>
    </r>
    <r>
      <rPr>
        <sz val="11"/>
        <color indexed="8"/>
        <rFont val="宋体"/>
        <charset val="134"/>
      </rPr>
      <t>主管部门审核</t>
    </r>
    <r>
      <rPr>
        <sz val="10"/>
        <rFont val="宋体"/>
        <charset val="134"/>
      </rPr>
      <t>人签字：</t>
    </r>
    <r>
      <rPr>
        <sz val="11"/>
        <color indexed="8"/>
        <rFont val="Times New Roman"/>
        <charset val="134"/>
      </rPr>
      <t xml:space="preserve">                                                           </t>
    </r>
  </si>
  <si>
    <t xml:space="preserve">   备注：有“*”的项目中填写空缺数据和有误数据数量。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</si>
</sst>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3">
    <font>
      <sz val="10"/>
      <name val="Arial"/>
      <charset val="134"/>
    </font>
    <font>
      <sz val="11"/>
      <color indexed="8"/>
      <name val="Times New Roman"/>
      <charset val="134"/>
    </font>
    <font>
      <sz val="16"/>
      <color indexed="8"/>
      <name val="Times New Roman"/>
      <charset val="134"/>
    </font>
    <font>
      <sz val="20"/>
      <color indexed="8"/>
      <name val="Times New Roman"/>
      <charset val="134"/>
    </font>
    <font>
      <sz val="11"/>
      <color rgb="FF000000"/>
      <name val="Times New Roman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20"/>
      <color indexed="8"/>
      <name val="Times New Roman"/>
      <charset val="134"/>
    </font>
    <font>
      <sz val="20"/>
      <color indexed="8"/>
      <name val="宋体"/>
      <charset val="134"/>
    </font>
    <font>
      <vertAlign val="superscript"/>
      <sz val="11"/>
      <color indexed="8"/>
      <name val="Times New Roman"/>
      <charset val="134"/>
    </font>
    <font>
      <vertAlign val="superscript"/>
      <sz val="11"/>
      <color rgb="FF000000"/>
      <name val="宋体"/>
      <charset val="134"/>
    </font>
    <font>
      <vertAlign val="superscript"/>
      <sz val="11"/>
      <color indexed="8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9" fontId="1" fillId="0" borderId="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177" fontId="1" fillId="2" borderId="10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W38"/>
  <sheetViews>
    <sheetView tabSelected="1" zoomScale="110" zoomScaleNormal="110" topLeftCell="C1" workbookViewId="0">
      <pane xSplit="1" ySplit="2" topLeftCell="D3" activePane="bottomRight" state="frozen"/>
      <selection/>
      <selection pane="topRight"/>
      <selection pane="bottomLeft"/>
      <selection pane="bottomRight" activeCell="M13" sqref="M13:O13"/>
    </sheetView>
  </sheetViews>
  <sheetFormatPr defaultColWidth="9.13333333333333" defaultRowHeight="15"/>
  <cols>
    <col min="1" max="1" width="4.7047619047619" style="1" customWidth="1"/>
    <col min="2" max="2" width="9.85714285714286" style="2" customWidth="1"/>
    <col min="3" max="3" width="32.5714285714286" style="1" customWidth="1"/>
    <col min="4" max="6" width="10.2857142857143" style="1" hidden="1" customWidth="1"/>
    <col min="7" max="7" width="11.7047619047619" style="1" customWidth="1"/>
    <col min="8" max="9" width="10.2857142857143" style="1" customWidth="1"/>
    <col min="10" max="10" width="14" style="1" customWidth="1"/>
    <col min="11" max="15" width="10.2857142857143" style="1" customWidth="1"/>
    <col min="16" max="18" width="10.2857142857143" style="1" hidden="1" customWidth="1"/>
    <col min="19" max="19" width="9.13333333333333" style="1"/>
    <col min="20" max="20" width="20.7047619047619" style="1" customWidth="1"/>
    <col min="21" max="21" width="9.13333333333333" style="3"/>
    <col min="22" max="16384" width="9.13333333333333" style="1"/>
  </cols>
  <sheetData>
    <row r="1" ht="30" customHeight="1" spans="2:18">
      <c r="B1" s="4"/>
      <c r="C1" s="5" t="s">
        <v>0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21" customHeight="1" spans="2:18">
      <c r="B2" s="6" t="s">
        <v>1</v>
      </c>
      <c r="C2" s="6"/>
      <c r="D2" s="6" t="s">
        <v>2</v>
      </c>
      <c r="E2" s="6"/>
      <c r="F2" s="6"/>
      <c r="G2" s="7" t="s">
        <v>3</v>
      </c>
      <c r="H2" s="6"/>
      <c r="I2" s="6"/>
      <c r="J2" s="7" t="s">
        <v>4</v>
      </c>
      <c r="K2" s="6"/>
      <c r="L2" s="6"/>
      <c r="M2" s="38" t="s">
        <v>5</v>
      </c>
      <c r="N2" s="39"/>
      <c r="O2" s="40"/>
      <c r="P2" s="41" t="s">
        <v>6</v>
      </c>
      <c r="Q2" s="6"/>
      <c r="R2" s="6"/>
    </row>
    <row r="3" ht="21" hidden="1" customHeight="1" spans="2:18">
      <c r="B3" s="8" t="s">
        <v>7</v>
      </c>
      <c r="C3" s="6" t="s">
        <v>8</v>
      </c>
      <c r="D3" s="9" t="s">
        <v>9</v>
      </c>
      <c r="E3" s="6" t="s">
        <v>10</v>
      </c>
      <c r="F3" s="6" t="s">
        <v>11</v>
      </c>
      <c r="G3" s="10" t="s">
        <v>9</v>
      </c>
      <c r="H3" s="11"/>
      <c r="I3" s="42"/>
      <c r="J3" s="9" t="s">
        <v>9</v>
      </c>
      <c r="K3" s="6" t="s">
        <v>10</v>
      </c>
      <c r="L3" s="6" t="s">
        <v>11</v>
      </c>
      <c r="M3" s="9" t="s">
        <v>9</v>
      </c>
      <c r="N3" s="6" t="s">
        <v>10</v>
      </c>
      <c r="O3" s="6" t="s">
        <v>11</v>
      </c>
      <c r="P3" s="9" t="s">
        <v>9</v>
      </c>
      <c r="Q3" s="6" t="s">
        <v>10</v>
      </c>
      <c r="R3" s="6" t="s">
        <v>11</v>
      </c>
    </row>
    <row r="4" ht="21" customHeight="1" spans="2:18">
      <c r="B4" s="12" t="s">
        <v>12</v>
      </c>
      <c r="C4" s="13" t="s">
        <v>13</v>
      </c>
      <c r="D4" s="6">
        <v>1396</v>
      </c>
      <c r="E4" s="6">
        <v>6804</v>
      </c>
      <c r="F4" s="14">
        <f>D4+E4</f>
        <v>8200</v>
      </c>
      <c r="G4" s="15"/>
      <c r="H4" s="16"/>
      <c r="I4" s="43"/>
      <c r="J4" s="15"/>
      <c r="K4" s="16"/>
      <c r="L4" s="43"/>
      <c r="M4" s="44">
        <f>J4-G4</f>
        <v>0</v>
      </c>
      <c r="N4" s="45">
        <f t="shared" ref="N4" si="0">K4-H4</f>
        <v>0</v>
      </c>
      <c r="O4" s="46">
        <f t="shared" ref="O4" si="1">L4-I4</f>
        <v>0</v>
      </c>
      <c r="P4" s="18">
        <f t="shared" ref="P4" si="2">J4-D4</f>
        <v>-1396</v>
      </c>
      <c r="Q4" s="18">
        <f t="shared" ref="Q4" si="3">K4-E4</f>
        <v>-6804</v>
      </c>
      <c r="R4" s="18">
        <f t="shared" ref="R4" si="4">L4-F4</f>
        <v>-8200</v>
      </c>
    </row>
    <row r="5" ht="21" customHeight="1" spans="2:18">
      <c r="B5" s="8"/>
      <c r="C5" s="13" t="s">
        <v>14</v>
      </c>
      <c r="D5" s="17">
        <v>1</v>
      </c>
      <c r="E5" s="17">
        <v>1</v>
      </c>
      <c r="F5" s="18" t="s">
        <v>15</v>
      </c>
      <c r="G5" s="19">
        <v>1</v>
      </c>
      <c r="H5" s="16">
        <v>1</v>
      </c>
      <c r="I5" s="43" t="s">
        <v>15</v>
      </c>
      <c r="J5" s="19">
        <v>1</v>
      </c>
      <c r="K5" s="16">
        <v>1</v>
      </c>
      <c r="L5" s="43" t="s">
        <v>15</v>
      </c>
      <c r="M5" s="44" t="s">
        <v>15</v>
      </c>
      <c r="N5" s="45" t="s">
        <v>15</v>
      </c>
      <c r="O5" s="46" t="s">
        <v>15</v>
      </c>
      <c r="P5" s="18" t="s">
        <v>15</v>
      </c>
      <c r="Q5" s="18" t="s">
        <v>15</v>
      </c>
      <c r="R5" s="18" t="s">
        <v>15</v>
      </c>
    </row>
    <row r="6" ht="21" customHeight="1" spans="2:18">
      <c r="B6" s="12" t="s">
        <v>16</v>
      </c>
      <c r="C6" s="13" t="s">
        <v>17</v>
      </c>
      <c r="D6" s="20">
        <v>0</v>
      </c>
      <c r="E6" s="20">
        <v>0</v>
      </c>
      <c r="F6" s="14">
        <f>D6+E6</f>
        <v>0</v>
      </c>
      <c r="G6" s="15">
        <v>0</v>
      </c>
      <c r="H6" s="16">
        <v>0</v>
      </c>
      <c r="I6" s="43">
        <f>G6+H6</f>
        <v>0</v>
      </c>
      <c r="J6" s="15">
        <v>0</v>
      </c>
      <c r="K6" s="16">
        <v>0</v>
      </c>
      <c r="L6" s="43">
        <f>J6+K6</f>
        <v>0</v>
      </c>
      <c r="M6" s="44">
        <f>J6-G6</f>
        <v>0</v>
      </c>
      <c r="N6" s="45">
        <f t="shared" ref="N6:O6" si="5">K6-H6</f>
        <v>0</v>
      </c>
      <c r="O6" s="46">
        <f t="shared" si="5"/>
        <v>0</v>
      </c>
      <c r="P6" s="18">
        <f t="shared" ref="P6:P14" si="6">J6-D6</f>
        <v>0</v>
      </c>
      <c r="Q6" s="18">
        <f t="shared" ref="Q6:Q14" si="7">K6-E6</f>
        <v>0</v>
      </c>
      <c r="R6" s="18">
        <f t="shared" ref="R6:R14" si="8">L6-F6</f>
        <v>0</v>
      </c>
    </row>
    <row r="7" ht="21" customHeight="1" spans="2:20">
      <c r="B7" s="8"/>
      <c r="C7" s="13" t="s">
        <v>18</v>
      </c>
      <c r="D7" s="20">
        <v>0</v>
      </c>
      <c r="E7" s="20">
        <v>0</v>
      </c>
      <c r="F7" s="14">
        <f t="shared" ref="F7:F14" si="9">D7+E7</f>
        <v>0</v>
      </c>
      <c r="G7" s="15">
        <v>0</v>
      </c>
      <c r="H7" s="16">
        <v>0</v>
      </c>
      <c r="I7" s="43">
        <f t="shared" ref="I7:I14" si="10">G7+H7</f>
        <v>0</v>
      </c>
      <c r="J7" s="15">
        <v>0</v>
      </c>
      <c r="K7" s="16">
        <v>0</v>
      </c>
      <c r="L7" s="43">
        <f t="shared" ref="L7:L14" si="11">J7+K7</f>
        <v>0</v>
      </c>
      <c r="M7" s="44">
        <f t="shared" ref="M7:M14" si="12">J7-G7</f>
        <v>0</v>
      </c>
      <c r="N7" s="45">
        <f t="shared" ref="N7:N14" si="13">K7-H7</f>
        <v>0</v>
      </c>
      <c r="O7" s="46">
        <f t="shared" ref="O7:O14" si="14">L7-I7</f>
        <v>0</v>
      </c>
      <c r="P7" s="18">
        <f t="shared" si="6"/>
        <v>0</v>
      </c>
      <c r="Q7" s="18">
        <f t="shared" si="7"/>
        <v>0</v>
      </c>
      <c r="R7" s="18">
        <f t="shared" si="8"/>
        <v>0</v>
      </c>
      <c r="T7" s="51" t="s">
        <v>19</v>
      </c>
    </row>
    <row r="8" ht="21" customHeight="1" spans="2:22">
      <c r="B8" s="21" t="s">
        <v>20</v>
      </c>
      <c r="C8" s="13" t="s">
        <v>21</v>
      </c>
      <c r="D8" s="20">
        <v>0</v>
      </c>
      <c r="E8" s="20">
        <v>0</v>
      </c>
      <c r="F8" s="14">
        <f t="shared" si="9"/>
        <v>0</v>
      </c>
      <c r="G8" s="15">
        <v>0</v>
      </c>
      <c r="H8" s="16">
        <v>0</v>
      </c>
      <c r="I8" s="43">
        <f t="shared" si="10"/>
        <v>0</v>
      </c>
      <c r="J8" s="15">
        <v>0</v>
      </c>
      <c r="K8" s="16">
        <v>0</v>
      </c>
      <c r="L8" s="43">
        <f t="shared" si="11"/>
        <v>0</v>
      </c>
      <c r="M8" s="44">
        <f t="shared" si="12"/>
        <v>0</v>
      </c>
      <c r="N8" s="45">
        <f t="shared" si="13"/>
        <v>0</v>
      </c>
      <c r="O8" s="46">
        <f t="shared" si="14"/>
        <v>0</v>
      </c>
      <c r="P8" s="18">
        <f t="shared" si="6"/>
        <v>0</v>
      </c>
      <c r="Q8" s="18">
        <f t="shared" si="7"/>
        <v>0</v>
      </c>
      <c r="R8" s="18">
        <f t="shared" si="8"/>
        <v>0</v>
      </c>
      <c r="T8" s="51" t="s">
        <v>22</v>
      </c>
      <c r="U8" s="3" t="s">
        <v>23</v>
      </c>
      <c r="V8" s="3" t="s">
        <v>24</v>
      </c>
    </row>
    <row r="9" ht="21" customHeight="1" spans="2:22">
      <c r="B9" s="22"/>
      <c r="C9" s="13" t="s">
        <v>25</v>
      </c>
      <c r="D9" s="20">
        <v>0</v>
      </c>
      <c r="E9" s="20">
        <v>0</v>
      </c>
      <c r="F9" s="14">
        <f t="shared" si="9"/>
        <v>0</v>
      </c>
      <c r="G9" s="15">
        <v>0</v>
      </c>
      <c r="H9" s="16">
        <v>0</v>
      </c>
      <c r="I9" s="43">
        <f t="shared" si="10"/>
        <v>0</v>
      </c>
      <c r="J9" s="15">
        <v>0</v>
      </c>
      <c r="K9" s="16">
        <v>0</v>
      </c>
      <c r="L9" s="43">
        <f t="shared" si="11"/>
        <v>0</v>
      </c>
      <c r="M9" s="44">
        <f t="shared" si="12"/>
        <v>0</v>
      </c>
      <c r="N9" s="45">
        <f t="shared" si="13"/>
        <v>0</v>
      </c>
      <c r="O9" s="46">
        <f t="shared" si="14"/>
        <v>0</v>
      </c>
      <c r="P9" s="18">
        <f t="shared" si="6"/>
        <v>0</v>
      </c>
      <c r="Q9" s="18">
        <f t="shared" si="7"/>
        <v>0</v>
      </c>
      <c r="R9" s="18">
        <f t="shared" si="8"/>
        <v>0</v>
      </c>
      <c r="T9" s="51" t="s">
        <v>26</v>
      </c>
      <c r="U9" s="3" t="s">
        <v>27</v>
      </c>
      <c r="V9" s="3"/>
    </row>
    <row r="10" ht="21" customHeight="1" spans="2:22">
      <c r="B10" s="22"/>
      <c r="C10" s="13" t="s">
        <v>28</v>
      </c>
      <c r="D10" s="20">
        <v>0</v>
      </c>
      <c r="E10" s="20">
        <v>0</v>
      </c>
      <c r="F10" s="14">
        <f t="shared" si="9"/>
        <v>0</v>
      </c>
      <c r="G10" s="15">
        <v>0</v>
      </c>
      <c r="H10" s="16">
        <v>0</v>
      </c>
      <c r="I10" s="43">
        <f t="shared" si="10"/>
        <v>0</v>
      </c>
      <c r="J10" s="15">
        <v>0</v>
      </c>
      <c r="K10" s="16">
        <v>0</v>
      </c>
      <c r="L10" s="43">
        <f t="shared" si="11"/>
        <v>0</v>
      </c>
      <c r="M10" s="44">
        <f t="shared" si="12"/>
        <v>0</v>
      </c>
      <c r="N10" s="45">
        <f t="shared" si="13"/>
        <v>0</v>
      </c>
      <c r="O10" s="46">
        <f t="shared" si="14"/>
        <v>0</v>
      </c>
      <c r="P10" s="18">
        <f t="shared" si="6"/>
        <v>0</v>
      </c>
      <c r="Q10" s="18">
        <f t="shared" si="7"/>
        <v>0</v>
      </c>
      <c r="R10" s="18">
        <f t="shared" si="8"/>
        <v>0</v>
      </c>
      <c r="T10" s="51" t="s">
        <v>29</v>
      </c>
      <c r="U10" s="3" t="s">
        <v>30</v>
      </c>
      <c r="V10" s="3" t="s">
        <v>31</v>
      </c>
    </row>
    <row r="11" ht="21" customHeight="1" spans="2:22">
      <c r="B11" s="22"/>
      <c r="C11" s="13" t="s">
        <v>32</v>
      </c>
      <c r="D11" s="20">
        <v>0</v>
      </c>
      <c r="E11" s="20">
        <v>0</v>
      </c>
      <c r="F11" s="14">
        <f t="shared" si="9"/>
        <v>0</v>
      </c>
      <c r="G11" s="15">
        <v>0</v>
      </c>
      <c r="H11" s="16">
        <v>0</v>
      </c>
      <c r="I11" s="43">
        <f t="shared" si="10"/>
        <v>0</v>
      </c>
      <c r="J11" s="15">
        <v>0</v>
      </c>
      <c r="K11" s="16">
        <v>0</v>
      </c>
      <c r="L11" s="43">
        <f t="shared" si="11"/>
        <v>0</v>
      </c>
      <c r="M11" s="44">
        <f t="shared" si="12"/>
        <v>0</v>
      </c>
      <c r="N11" s="45">
        <f t="shared" si="13"/>
        <v>0</v>
      </c>
      <c r="O11" s="46">
        <f t="shared" si="14"/>
        <v>0</v>
      </c>
      <c r="P11" s="18">
        <f t="shared" si="6"/>
        <v>0</v>
      </c>
      <c r="Q11" s="18">
        <f t="shared" si="7"/>
        <v>0</v>
      </c>
      <c r="R11" s="18">
        <f t="shared" si="8"/>
        <v>0</v>
      </c>
      <c r="T11" s="51" t="s">
        <v>33</v>
      </c>
      <c r="U11" s="3" t="s">
        <v>34</v>
      </c>
      <c r="V11" s="3" t="s">
        <v>35</v>
      </c>
    </row>
    <row r="12" ht="21" customHeight="1" spans="2:22">
      <c r="B12" s="22"/>
      <c r="C12" s="13" t="s">
        <v>36</v>
      </c>
      <c r="D12" s="20">
        <v>0</v>
      </c>
      <c r="E12" s="20">
        <v>0</v>
      </c>
      <c r="F12" s="14">
        <f t="shared" si="9"/>
        <v>0</v>
      </c>
      <c r="G12" s="15">
        <v>0</v>
      </c>
      <c r="H12" s="16">
        <v>0</v>
      </c>
      <c r="I12" s="43">
        <f t="shared" si="10"/>
        <v>0</v>
      </c>
      <c r="J12" s="15">
        <v>0</v>
      </c>
      <c r="K12" s="16">
        <v>0</v>
      </c>
      <c r="L12" s="43">
        <f t="shared" si="11"/>
        <v>0</v>
      </c>
      <c r="M12" s="44">
        <f t="shared" si="12"/>
        <v>0</v>
      </c>
      <c r="N12" s="45">
        <f t="shared" si="13"/>
        <v>0</v>
      </c>
      <c r="O12" s="46">
        <f t="shared" si="14"/>
        <v>0</v>
      </c>
      <c r="P12" s="18">
        <f t="shared" si="6"/>
        <v>0</v>
      </c>
      <c r="Q12" s="18">
        <f t="shared" si="7"/>
        <v>0</v>
      </c>
      <c r="R12" s="18">
        <f t="shared" si="8"/>
        <v>0</v>
      </c>
      <c r="T12" s="51" t="s">
        <v>37</v>
      </c>
      <c r="U12" s="3" t="s">
        <v>38</v>
      </c>
      <c r="V12" s="3" t="s">
        <v>39</v>
      </c>
    </row>
    <row r="13" ht="21" customHeight="1" spans="2:22">
      <c r="B13" s="22"/>
      <c r="C13" s="13" t="s">
        <v>40</v>
      </c>
      <c r="D13" s="20">
        <v>0</v>
      </c>
      <c r="E13" s="20">
        <v>0</v>
      </c>
      <c r="F13" s="14">
        <f t="shared" si="9"/>
        <v>0</v>
      </c>
      <c r="G13" s="15">
        <v>0</v>
      </c>
      <c r="H13" s="16">
        <v>0</v>
      </c>
      <c r="I13" s="43">
        <f t="shared" si="10"/>
        <v>0</v>
      </c>
      <c r="J13" s="15">
        <v>0</v>
      </c>
      <c r="K13" s="16">
        <v>0</v>
      </c>
      <c r="L13" s="43">
        <f t="shared" si="11"/>
        <v>0</v>
      </c>
      <c r="M13" s="44">
        <f t="shared" si="12"/>
        <v>0</v>
      </c>
      <c r="N13" s="45">
        <f t="shared" si="13"/>
        <v>0</v>
      </c>
      <c r="O13" s="46">
        <f t="shared" si="14"/>
        <v>0</v>
      </c>
      <c r="P13" s="18">
        <f t="shared" si="6"/>
        <v>0</v>
      </c>
      <c r="Q13" s="18">
        <f t="shared" si="7"/>
        <v>0</v>
      </c>
      <c r="R13" s="18">
        <f t="shared" si="8"/>
        <v>0</v>
      </c>
      <c r="T13" s="52" t="s">
        <v>41</v>
      </c>
      <c r="U13" s="3" t="s">
        <v>42</v>
      </c>
      <c r="V13" s="3" t="s">
        <v>43</v>
      </c>
    </row>
    <row r="14" ht="21" customHeight="1" spans="2:22">
      <c r="B14" s="23"/>
      <c r="C14" s="13" t="s">
        <v>44</v>
      </c>
      <c r="D14" s="20">
        <v>0</v>
      </c>
      <c r="E14" s="20">
        <v>0</v>
      </c>
      <c r="F14" s="14">
        <f t="shared" si="9"/>
        <v>0</v>
      </c>
      <c r="G14" s="15">
        <v>0</v>
      </c>
      <c r="H14" s="16">
        <v>0</v>
      </c>
      <c r="I14" s="43">
        <f t="shared" si="10"/>
        <v>0</v>
      </c>
      <c r="J14" s="15">
        <v>0</v>
      </c>
      <c r="K14" s="16">
        <v>0</v>
      </c>
      <c r="L14" s="43">
        <f t="shared" si="11"/>
        <v>0</v>
      </c>
      <c r="M14" s="44">
        <f t="shared" si="12"/>
        <v>0</v>
      </c>
      <c r="N14" s="45">
        <f t="shared" si="13"/>
        <v>0</v>
      </c>
      <c r="O14" s="46">
        <f t="shared" si="14"/>
        <v>0</v>
      </c>
      <c r="P14" s="18">
        <f t="shared" si="6"/>
        <v>0</v>
      </c>
      <c r="Q14" s="18">
        <f t="shared" si="7"/>
        <v>0</v>
      </c>
      <c r="R14" s="18">
        <f t="shared" si="8"/>
        <v>0</v>
      </c>
      <c r="T14" s="51"/>
      <c r="V14" s="3"/>
    </row>
    <row r="15" ht="21" customHeight="1" spans="2:20">
      <c r="B15" s="6" t="s">
        <v>1</v>
      </c>
      <c r="C15" s="6"/>
      <c r="D15" s="6" t="s">
        <v>2</v>
      </c>
      <c r="E15" s="6"/>
      <c r="F15" s="6"/>
      <c r="G15" s="6" t="s">
        <v>45</v>
      </c>
      <c r="H15" s="6"/>
      <c r="I15" s="6"/>
      <c r="J15" s="7" t="s">
        <v>46</v>
      </c>
      <c r="K15" s="6"/>
      <c r="L15" s="6"/>
      <c r="M15" s="38" t="s">
        <v>47</v>
      </c>
      <c r="N15" s="39"/>
      <c r="O15" s="40"/>
      <c r="P15" s="41" t="s">
        <v>6</v>
      </c>
      <c r="Q15" s="6"/>
      <c r="R15" s="6"/>
      <c r="T15" s="52" t="s">
        <v>48</v>
      </c>
    </row>
    <row r="16" ht="21" customHeight="1" spans="2:22">
      <c r="B16" s="8" t="s">
        <v>7</v>
      </c>
      <c r="C16" s="6" t="s">
        <v>8</v>
      </c>
      <c r="D16" s="9" t="s">
        <v>9</v>
      </c>
      <c r="E16" s="6" t="s">
        <v>10</v>
      </c>
      <c r="F16" s="6" t="s">
        <v>11</v>
      </c>
      <c r="G16" s="24" t="s">
        <v>49</v>
      </c>
      <c r="H16" s="11"/>
      <c r="I16" s="42"/>
      <c r="J16" s="24" t="s">
        <v>49</v>
      </c>
      <c r="K16" s="11"/>
      <c r="L16" s="42"/>
      <c r="M16" s="24" t="s">
        <v>49</v>
      </c>
      <c r="N16" s="11"/>
      <c r="O16" s="42"/>
      <c r="P16" s="9" t="s">
        <v>9</v>
      </c>
      <c r="Q16" s="6" t="s">
        <v>10</v>
      </c>
      <c r="R16" s="6" t="s">
        <v>11</v>
      </c>
      <c r="T16" s="52" t="s">
        <v>50</v>
      </c>
      <c r="U16" s="3" t="s">
        <v>51</v>
      </c>
      <c r="V16" s="3" t="s">
        <v>52</v>
      </c>
    </row>
    <row r="17" ht="21" customHeight="1" spans="2:23">
      <c r="B17" s="21" t="s">
        <v>53</v>
      </c>
      <c r="C17" s="25" t="s">
        <v>54</v>
      </c>
      <c r="D17" s="20">
        <v>1214660</v>
      </c>
      <c r="E17" s="26">
        <v>1716954</v>
      </c>
      <c r="F17" s="14">
        <f>D17+E17</f>
        <v>2931614</v>
      </c>
      <c r="G17" s="15"/>
      <c r="H17" s="16"/>
      <c r="I17" s="43"/>
      <c r="J17" s="15"/>
      <c r="K17" s="16"/>
      <c r="L17" s="43"/>
      <c r="M17" s="47" t="e">
        <f>(J17-G17)/G17</f>
        <v>#DIV/0!</v>
      </c>
      <c r="N17" s="48"/>
      <c r="O17" s="49"/>
      <c r="P17" s="50">
        <f>(J17-D17)/D17</f>
        <v>-1</v>
      </c>
      <c r="Q17" s="50">
        <f>(K17-E17)/E17</f>
        <v>-1</v>
      </c>
      <c r="R17" s="50">
        <f>(L17-F17)/F17</f>
        <v>-1</v>
      </c>
      <c r="T17" s="53"/>
      <c r="U17" s="54" t="s">
        <v>55</v>
      </c>
      <c r="V17" s="54" t="s">
        <v>56</v>
      </c>
      <c r="W17" s="55" t="s">
        <v>57</v>
      </c>
    </row>
    <row r="18" ht="21" customHeight="1" spans="2:23">
      <c r="B18" s="27"/>
      <c r="C18" s="28" t="s">
        <v>58</v>
      </c>
      <c r="D18" s="20">
        <v>2441.55</v>
      </c>
      <c r="E18" s="29">
        <v>2585.59</v>
      </c>
      <c r="F18" s="14">
        <f t="shared" ref="F18:F19" si="15">D18+E18</f>
        <v>5027.14</v>
      </c>
      <c r="G18" s="15"/>
      <c r="H18" s="16"/>
      <c r="I18" s="43"/>
      <c r="J18" s="15"/>
      <c r="K18" s="16"/>
      <c r="L18" s="43"/>
      <c r="M18" s="47" t="e">
        <f t="shared" ref="M18:M24" si="16">(J18-G18)/G18</f>
        <v>#DIV/0!</v>
      </c>
      <c r="N18" s="48" t="e">
        <f t="shared" ref="N18:N24" si="17">(K18-H18)/H18</f>
        <v>#DIV/0!</v>
      </c>
      <c r="O18" s="49" t="e">
        <f t="shared" ref="O18:O24" si="18">(L18-I18)/I18</f>
        <v>#DIV/0!</v>
      </c>
      <c r="P18" s="50">
        <f t="shared" ref="P18:P24" si="19">(J18-D18)/D18</f>
        <v>-1</v>
      </c>
      <c r="Q18" s="50">
        <f t="shared" ref="Q18:R24" si="20">(K18-E18)/E18</f>
        <v>-1</v>
      </c>
      <c r="R18" s="50">
        <f t="shared" si="20"/>
        <v>-1</v>
      </c>
      <c r="T18" s="56" t="s">
        <v>59</v>
      </c>
      <c r="U18" s="3">
        <v>1.229</v>
      </c>
      <c r="V18" s="54" t="s">
        <v>60</v>
      </c>
      <c r="W18" s="3" t="s">
        <v>61</v>
      </c>
    </row>
    <row r="19" ht="21" customHeight="1" spans="2:23">
      <c r="B19" s="30"/>
      <c r="C19" s="28" t="s">
        <v>62</v>
      </c>
      <c r="D19" s="26">
        <v>3986.08</v>
      </c>
      <c r="E19" s="26">
        <v>3926.64</v>
      </c>
      <c r="F19" s="14">
        <f t="shared" si="15"/>
        <v>7912.72</v>
      </c>
      <c r="G19" s="15"/>
      <c r="H19" s="16"/>
      <c r="I19" s="43"/>
      <c r="J19" s="15"/>
      <c r="K19" s="16"/>
      <c r="L19" s="43"/>
      <c r="M19" s="47" t="e">
        <f t="shared" si="16"/>
        <v>#DIV/0!</v>
      </c>
      <c r="N19" s="48" t="e">
        <f t="shared" si="17"/>
        <v>#DIV/0!</v>
      </c>
      <c r="O19" s="49" t="e">
        <f t="shared" si="18"/>
        <v>#DIV/0!</v>
      </c>
      <c r="P19" s="50">
        <f t="shared" si="19"/>
        <v>-1</v>
      </c>
      <c r="Q19" s="50">
        <f t="shared" si="20"/>
        <v>-1</v>
      </c>
      <c r="R19" s="50">
        <f t="shared" si="20"/>
        <v>-1</v>
      </c>
      <c r="T19" s="56" t="s">
        <v>63</v>
      </c>
      <c r="U19" s="3">
        <v>13.3</v>
      </c>
      <c r="V19" s="54" t="s">
        <v>60</v>
      </c>
      <c r="W19" s="3" t="s">
        <v>64</v>
      </c>
    </row>
    <row r="20" ht="21" customHeight="1" spans="2:23">
      <c r="B20" s="12" t="s">
        <v>65</v>
      </c>
      <c r="C20" s="31" t="s">
        <v>66</v>
      </c>
      <c r="D20" s="26">
        <v>18.6</v>
      </c>
      <c r="E20" s="6">
        <v>14.26</v>
      </c>
      <c r="F20" s="29">
        <v>16.06</v>
      </c>
      <c r="G20" s="15"/>
      <c r="H20" s="16"/>
      <c r="I20" s="43"/>
      <c r="J20" s="15"/>
      <c r="K20" s="16"/>
      <c r="L20" s="43"/>
      <c r="M20" s="47" t="e">
        <f t="shared" si="16"/>
        <v>#DIV/0!</v>
      </c>
      <c r="N20" s="48" t="e">
        <f t="shared" si="17"/>
        <v>#DIV/0!</v>
      </c>
      <c r="O20" s="49" t="e">
        <f t="shared" si="18"/>
        <v>#DIV/0!</v>
      </c>
      <c r="P20" s="50">
        <f t="shared" si="19"/>
        <v>-1</v>
      </c>
      <c r="Q20" s="50">
        <f t="shared" si="20"/>
        <v>-1</v>
      </c>
      <c r="R20" s="57">
        <f t="shared" si="20"/>
        <v>-1</v>
      </c>
      <c r="T20" s="56" t="s">
        <v>67</v>
      </c>
      <c r="U20" s="3">
        <v>0.7143</v>
      </c>
      <c r="V20" s="54" t="s">
        <v>60</v>
      </c>
      <c r="W20" s="55" t="s">
        <v>68</v>
      </c>
    </row>
    <row r="21" ht="21" customHeight="1" spans="2:23">
      <c r="B21" s="8"/>
      <c r="C21" s="31" t="s">
        <v>69</v>
      </c>
      <c r="D21" s="26">
        <v>760.88</v>
      </c>
      <c r="E21" s="6">
        <v>755.29</v>
      </c>
      <c r="F21" s="29">
        <v>757.61</v>
      </c>
      <c r="G21" s="15"/>
      <c r="H21" s="16"/>
      <c r="I21" s="43"/>
      <c r="J21" s="15"/>
      <c r="K21" s="16"/>
      <c r="L21" s="43"/>
      <c r="M21" s="47" t="e">
        <f t="shared" si="16"/>
        <v>#DIV/0!</v>
      </c>
      <c r="N21" s="48" t="e">
        <f t="shared" si="17"/>
        <v>#DIV/0!</v>
      </c>
      <c r="O21" s="49" t="e">
        <f t="shared" si="18"/>
        <v>#DIV/0!</v>
      </c>
      <c r="P21" s="50">
        <f t="shared" si="19"/>
        <v>-1</v>
      </c>
      <c r="Q21" s="50">
        <f t="shared" si="20"/>
        <v>-1</v>
      </c>
      <c r="R21" s="57">
        <f t="shared" si="20"/>
        <v>-1</v>
      </c>
      <c r="T21" s="56" t="s">
        <v>70</v>
      </c>
      <c r="U21" s="3">
        <v>10.74122</v>
      </c>
      <c r="V21" s="54" t="s">
        <v>60</v>
      </c>
      <c r="W21" s="55" t="s">
        <v>71</v>
      </c>
    </row>
    <row r="22" ht="21" customHeight="1" spans="2:23">
      <c r="B22" s="8"/>
      <c r="C22" s="31" t="s">
        <v>72</v>
      </c>
      <c r="D22" s="26">
        <v>37.85</v>
      </c>
      <c r="E22" s="6">
        <v>50.15</v>
      </c>
      <c r="F22" s="29">
        <v>44.18</v>
      </c>
      <c r="G22" s="15"/>
      <c r="H22" s="16"/>
      <c r="I22" s="43"/>
      <c r="J22" s="15"/>
      <c r="K22" s="16"/>
      <c r="L22" s="43"/>
      <c r="M22" s="47" t="e">
        <f t="shared" si="16"/>
        <v>#DIV/0!</v>
      </c>
      <c r="N22" s="48" t="e">
        <f t="shared" si="17"/>
        <v>#DIV/0!</v>
      </c>
      <c r="O22" s="49" t="e">
        <f t="shared" si="18"/>
        <v>#DIV/0!</v>
      </c>
      <c r="P22" s="50">
        <f t="shared" si="19"/>
        <v>-1</v>
      </c>
      <c r="Q22" s="50">
        <f t="shared" si="20"/>
        <v>-1</v>
      </c>
      <c r="R22" s="57">
        <f t="shared" si="20"/>
        <v>-1</v>
      </c>
      <c r="T22" s="56" t="s">
        <v>73</v>
      </c>
      <c r="U22" s="3">
        <v>12.53106</v>
      </c>
      <c r="V22" s="54" t="s">
        <v>60</v>
      </c>
      <c r="W22" s="55" t="s">
        <v>71</v>
      </c>
    </row>
    <row r="23" ht="21" customHeight="1" spans="2:23">
      <c r="B23" s="8"/>
      <c r="C23" s="31" t="s">
        <v>74</v>
      </c>
      <c r="D23" s="26">
        <v>445.89</v>
      </c>
      <c r="E23" s="29">
        <v>352.49</v>
      </c>
      <c r="F23" s="29">
        <v>391.19</v>
      </c>
      <c r="G23" s="15"/>
      <c r="H23" s="16"/>
      <c r="I23" s="43"/>
      <c r="J23" s="15"/>
      <c r="K23" s="16"/>
      <c r="L23" s="43"/>
      <c r="M23" s="47" t="e">
        <f t="shared" si="16"/>
        <v>#DIV/0!</v>
      </c>
      <c r="N23" s="48" t="e">
        <f t="shared" si="17"/>
        <v>#DIV/0!</v>
      </c>
      <c r="O23" s="49" t="e">
        <f t="shared" si="18"/>
        <v>#DIV/0!</v>
      </c>
      <c r="P23" s="50">
        <f t="shared" si="19"/>
        <v>-1</v>
      </c>
      <c r="Q23" s="50">
        <f t="shared" si="20"/>
        <v>-1</v>
      </c>
      <c r="R23" s="57">
        <f t="shared" si="20"/>
        <v>-1</v>
      </c>
      <c r="T23" s="56" t="s">
        <v>75</v>
      </c>
      <c r="U23" s="3">
        <v>0.03412</v>
      </c>
      <c r="V23" s="54" t="s">
        <v>60</v>
      </c>
      <c r="W23" s="55" t="s">
        <v>76</v>
      </c>
    </row>
    <row r="24" ht="21" customHeight="1" spans="2:23">
      <c r="B24" s="8"/>
      <c r="C24" s="31" t="s">
        <v>77</v>
      </c>
      <c r="D24" s="26">
        <v>22</v>
      </c>
      <c r="E24" s="29">
        <v>22.66</v>
      </c>
      <c r="F24" s="29">
        <v>22.34</v>
      </c>
      <c r="G24" s="15"/>
      <c r="H24" s="16"/>
      <c r="I24" s="43"/>
      <c r="J24" s="15"/>
      <c r="K24" s="16"/>
      <c r="L24" s="43"/>
      <c r="M24" s="47" t="e">
        <f t="shared" si="16"/>
        <v>#DIV/0!</v>
      </c>
      <c r="N24" s="48" t="e">
        <f t="shared" si="17"/>
        <v>#DIV/0!</v>
      </c>
      <c r="O24" s="49" t="e">
        <f t="shared" si="18"/>
        <v>#DIV/0!</v>
      </c>
      <c r="P24" s="50">
        <f t="shared" si="19"/>
        <v>-1</v>
      </c>
      <c r="Q24" s="50">
        <f t="shared" si="20"/>
        <v>-1</v>
      </c>
      <c r="R24" s="57">
        <f t="shared" si="20"/>
        <v>-1</v>
      </c>
      <c r="T24" s="58" t="s">
        <v>78</v>
      </c>
      <c r="U24" s="3">
        <v>1.7143</v>
      </c>
      <c r="V24" s="54" t="s">
        <v>60</v>
      </c>
      <c r="W24" s="55" t="s">
        <v>68</v>
      </c>
    </row>
    <row r="25" ht="21" customHeight="1" spans="2:18">
      <c r="B25" s="8" t="s">
        <v>7</v>
      </c>
      <c r="C25" s="6" t="s">
        <v>8</v>
      </c>
      <c r="D25" s="9" t="s">
        <v>79</v>
      </c>
      <c r="E25" s="9" t="s">
        <v>80</v>
      </c>
      <c r="F25" s="9" t="s">
        <v>81</v>
      </c>
      <c r="G25" s="9" t="s">
        <v>79</v>
      </c>
      <c r="H25" s="9" t="s">
        <v>80</v>
      </c>
      <c r="I25" s="9" t="s">
        <v>81</v>
      </c>
      <c r="J25" s="9" t="s">
        <v>79</v>
      </c>
      <c r="K25" s="9" t="s">
        <v>80</v>
      </c>
      <c r="L25" s="9" t="s">
        <v>81</v>
      </c>
      <c r="M25" s="9" t="s">
        <v>79</v>
      </c>
      <c r="N25" s="9" t="s">
        <v>80</v>
      </c>
      <c r="O25" s="9" t="s">
        <v>81</v>
      </c>
      <c r="P25" s="9" t="s">
        <v>79</v>
      </c>
      <c r="Q25" s="9" t="s">
        <v>80</v>
      </c>
      <c r="R25" s="9" t="s">
        <v>81</v>
      </c>
    </row>
    <row r="26" ht="21" customHeight="1" spans="2:18">
      <c r="B26" s="21" t="s">
        <v>53</v>
      </c>
      <c r="C26" s="25" t="s">
        <v>54</v>
      </c>
      <c r="D26" s="32">
        <v>1329748</v>
      </c>
      <c r="E26" s="32">
        <v>539823</v>
      </c>
      <c r="F26" s="33">
        <v>725668</v>
      </c>
      <c r="G26" s="34"/>
      <c r="H26" s="34"/>
      <c r="I26" s="34"/>
      <c r="J26" s="34"/>
      <c r="K26" s="34"/>
      <c r="L26" s="34"/>
      <c r="M26" s="50" t="e">
        <f t="shared" ref="M26:O27" si="21">(J26-G26)/G26</f>
        <v>#DIV/0!</v>
      </c>
      <c r="N26" s="50" t="e">
        <f t="shared" si="21"/>
        <v>#DIV/0!</v>
      </c>
      <c r="O26" s="50" t="e">
        <f t="shared" si="21"/>
        <v>#DIV/0!</v>
      </c>
      <c r="P26" s="50">
        <f t="shared" ref="P26:R27" si="22">(J26-D26)/D26</f>
        <v>-1</v>
      </c>
      <c r="Q26" s="50">
        <f t="shared" si="22"/>
        <v>-1</v>
      </c>
      <c r="R26" s="50">
        <f t="shared" si="22"/>
        <v>-1</v>
      </c>
    </row>
    <row r="27" ht="21" customHeight="1" spans="2:18">
      <c r="B27" s="27"/>
      <c r="C27" s="25" t="s">
        <v>82</v>
      </c>
      <c r="D27" s="32">
        <v>2061.27</v>
      </c>
      <c r="E27" s="32">
        <v>846.96</v>
      </c>
      <c r="F27" s="33">
        <v>1512.75</v>
      </c>
      <c r="G27" s="34"/>
      <c r="H27" s="34"/>
      <c r="I27" s="33"/>
      <c r="J27" s="34"/>
      <c r="K27" s="34"/>
      <c r="L27" s="33"/>
      <c r="M27" s="50" t="e">
        <f t="shared" si="21"/>
        <v>#DIV/0!</v>
      </c>
      <c r="N27" s="50" t="e">
        <f t="shared" si="21"/>
        <v>#DIV/0!</v>
      </c>
      <c r="O27" s="50" t="e">
        <f t="shared" si="21"/>
        <v>#DIV/0!</v>
      </c>
      <c r="P27" s="50">
        <f t="shared" si="22"/>
        <v>-1</v>
      </c>
      <c r="Q27" s="50">
        <f t="shared" si="22"/>
        <v>-1</v>
      </c>
      <c r="R27" s="50">
        <f t="shared" si="22"/>
        <v>-1</v>
      </c>
    </row>
    <row r="28" ht="21" customHeight="1" spans="2:18">
      <c r="B28" s="30"/>
      <c r="C28" s="31" t="s">
        <v>83</v>
      </c>
      <c r="D28" s="32">
        <v>3771.24</v>
      </c>
      <c r="E28" s="32">
        <v>421.04</v>
      </c>
      <c r="F28" s="33">
        <v>2923.03</v>
      </c>
      <c r="G28" s="34"/>
      <c r="H28" s="34"/>
      <c r="I28" s="33"/>
      <c r="J28" s="34"/>
      <c r="K28" s="34"/>
      <c r="L28" s="33"/>
      <c r="M28" s="50" t="e">
        <f t="shared" ref="M28:M33" si="23">(J28-G28)/G28</f>
        <v>#DIV/0!</v>
      </c>
      <c r="N28" s="50" t="e">
        <f t="shared" ref="N28:N33" si="24">(K28-H28)/H28</f>
        <v>#DIV/0!</v>
      </c>
      <c r="O28" s="50" t="e">
        <f t="shared" ref="O28:O33" si="25">(L28-I28)/I28</f>
        <v>#DIV/0!</v>
      </c>
      <c r="P28" s="50">
        <f t="shared" ref="P28:P33" si="26">(J28-D28)/D28</f>
        <v>-1</v>
      </c>
      <c r="Q28" s="50">
        <f t="shared" ref="Q28:R33" si="27">(K28-E28)/E28</f>
        <v>-1</v>
      </c>
      <c r="R28" s="50">
        <f t="shared" si="27"/>
        <v>-1</v>
      </c>
    </row>
    <row r="29" ht="21" customHeight="1" spans="2:18">
      <c r="B29" s="12" t="s">
        <v>65</v>
      </c>
      <c r="C29" s="31" t="s">
        <v>66</v>
      </c>
      <c r="D29" s="35">
        <v>15.66</v>
      </c>
      <c r="E29" s="35">
        <v>16.32</v>
      </c>
      <c r="F29" s="33">
        <v>16.69</v>
      </c>
      <c r="G29" s="34"/>
      <c r="H29" s="34"/>
      <c r="I29" s="34"/>
      <c r="J29" s="13"/>
      <c r="K29" s="13"/>
      <c r="L29" s="29"/>
      <c r="M29" s="50" t="e">
        <f t="shared" si="23"/>
        <v>#DIV/0!</v>
      </c>
      <c r="N29" s="50" t="e">
        <f t="shared" si="24"/>
        <v>#DIV/0!</v>
      </c>
      <c r="O29" s="50" t="e">
        <f t="shared" si="25"/>
        <v>#DIV/0!</v>
      </c>
      <c r="P29" s="50">
        <f t="shared" si="26"/>
        <v>-1</v>
      </c>
      <c r="Q29" s="50">
        <f t="shared" si="27"/>
        <v>-1</v>
      </c>
      <c r="R29" s="50">
        <f t="shared" si="27"/>
        <v>-1</v>
      </c>
    </row>
    <row r="30" ht="21" customHeight="1" spans="2:18">
      <c r="B30" s="8"/>
      <c r="C30" s="31" t="s">
        <v>69</v>
      </c>
      <c r="D30" s="35">
        <v>626.6</v>
      </c>
      <c r="E30" s="35">
        <v>996.77</v>
      </c>
      <c r="F30" s="33">
        <v>808.56</v>
      </c>
      <c r="G30" s="34"/>
      <c r="H30" s="34"/>
      <c r="I30" s="34"/>
      <c r="J30" s="13"/>
      <c r="K30" s="13"/>
      <c r="L30" s="29"/>
      <c r="M30" s="50" t="e">
        <f t="shared" si="23"/>
        <v>#DIV/0!</v>
      </c>
      <c r="N30" s="50" t="e">
        <f t="shared" si="24"/>
        <v>#DIV/0!</v>
      </c>
      <c r="O30" s="50" t="e">
        <f t="shared" si="25"/>
        <v>#DIV/0!</v>
      </c>
      <c r="P30" s="50">
        <f t="shared" si="26"/>
        <v>-1</v>
      </c>
      <c r="Q30" s="50">
        <f t="shared" si="27"/>
        <v>-1</v>
      </c>
      <c r="R30" s="50">
        <f t="shared" si="27"/>
        <v>-1</v>
      </c>
    </row>
    <row r="31" ht="21" customHeight="1" spans="2:18">
      <c r="B31" s="8"/>
      <c r="C31" s="31" t="s">
        <v>72</v>
      </c>
      <c r="D31" s="35">
        <v>40.42</v>
      </c>
      <c r="E31" s="35">
        <v>63.53</v>
      </c>
      <c r="F31" s="33">
        <v>38.79</v>
      </c>
      <c r="G31" s="34"/>
      <c r="H31" s="34"/>
      <c r="I31" s="34"/>
      <c r="J31" s="29"/>
      <c r="K31" s="29"/>
      <c r="L31" s="29"/>
      <c r="M31" s="50" t="e">
        <f t="shared" si="23"/>
        <v>#DIV/0!</v>
      </c>
      <c r="N31" s="50" t="e">
        <f t="shared" si="24"/>
        <v>#DIV/0!</v>
      </c>
      <c r="O31" s="50" t="e">
        <f t="shared" si="25"/>
        <v>#DIV/0!</v>
      </c>
      <c r="P31" s="50">
        <f t="shared" si="26"/>
        <v>-1</v>
      </c>
      <c r="Q31" s="50">
        <f t="shared" si="27"/>
        <v>-1</v>
      </c>
      <c r="R31" s="50">
        <f t="shared" si="27"/>
        <v>-1</v>
      </c>
    </row>
    <row r="32" ht="21" customHeight="1" spans="2:18">
      <c r="B32" s="8"/>
      <c r="C32" s="31" t="s">
        <v>74</v>
      </c>
      <c r="D32" s="35">
        <v>519.1</v>
      </c>
      <c r="E32" s="35">
        <v>290.87</v>
      </c>
      <c r="F32" s="33">
        <v>293.19</v>
      </c>
      <c r="G32" s="34"/>
      <c r="H32" s="34"/>
      <c r="I32" s="34"/>
      <c r="J32" s="29"/>
      <c r="K32" s="29"/>
      <c r="L32" s="29"/>
      <c r="M32" s="50" t="e">
        <f t="shared" si="23"/>
        <v>#DIV/0!</v>
      </c>
      <c r="N32" s="50" t="e">
        <f t="shared" si="24"/>
        <v>#DIV/0!</v>
      </c>
      <c r="O32" s="50" t="e">
        <f t="shared" si="25"/>
        <v>#DIV/0!</v>
      </c>
      <c r="P32" s="50">
        <f t="shared" si="26"/>
        <v>-1</v>
      </c>
      <c r="Q32" s="50">
        <f t="shared" si="27"/>
        <v>-1</v>
      </c>
      <c r="R32" s="50">
        <f t="shared" si="27"/>
        <v>-1</v>
      </c>
    </row>
    <row r="33" ht="21" customHeight="1" spans="2:18">
      <c r="B33" s="8"/>
      <c r="C33" s="31" t="s">
        <v>77</v>
      </c>
      <c r="D33" s="35">
        <v>33.47</v>
      </c>
      <c r="E33" s="35">
        <v>18.31</v>
      </c>
      <c r="F33" s="33">
        <v>13.08</v>
      </c>
      <c r="G33" s="34"/>
      <c r="H33" s="34"/>
      <c r="I33" s="34"/>
      <c r="J33" s="29"/>
      <c r="K33" s="29"/>
      <c r="L33" s="29"/>
      <c r="M33" s="50" t="e">
        <f t="shared" si="23"/>
        <v>#DIV/0!</v>
      </c>
      <c r="N33" s="50" t="e">
        <f t="shared" si="24"/>
        <v>#DIV/0!</v>
      </c>
      <c r="O33" s="50" t="e">
        <f t="shared" si="25"/>
        <v>#DIV/0!</v>
      </c>
      <c r="P33" s="50">
        <f t="shared" si="26"/>
        <v>-1</v>
      </c>
      <c r="Q33" s="50">
        <f t="shared" si="27"/>
        <v>-1</v>
      </c>
      <c r="R33" s="50">
        <f t="shared" si="27"/>
        <v>-1</v>
      </c>
    </row>
    <row r="34" ht="8.25" customHeight="1"/>
    <row r="35" spans="2:18">
      <c r="B35" s="36" t="s">
        <v>84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ht="14.25" customHeight="1" spans="2:18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2:18">
      <c r="B37" s="37" t="s">
        <v>85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ht="9" customHeight="1" spans="2:18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</sheetData>
  <mergeCells count="83">
    <mergeCell ref="C1:R1"/>
    <mergeCell ref="B2:C2"/>
    <mergeCell ref="D2:F2"/>
    <mergeCell ref="G2:I2"/>
    <mergeCell ref="J2:L2"/>
    <mergeCell ref="M2:O2"/>
    <mergeCell ref="P2:R2"/>
    <mergeCell ref="G3:I3"/>
    <mergeCell ref="G4:I4"/>
    <mergeCell ref="J4:L4"/>
    <mergeCell ref="M4:O4"/>
    <mergeCell ref="G5:I5"/>
    <mergeCell ref="J5:L5"/>
    <mergeCell ref="M5:O5"/>
    <mergeCell ref="G6:I6"/>
    <mergeCell ref="J6:L6"/>
    <mergeCell ref="M6:O6"/>
    <mergeCell ref="G7:I7"/>
    <mergeCell ref="J7:L7"/>
    <mergeCell ref="M7:O7"/>
    <mergeCell ref="G8:I8"/>
    <mergeCell ref="J8:L8"/>
    <mergeCell ref="M8:O8"/>
    <mergeCell ref="G9:I9"/>
    <mergeCell ref="J9:L9"/>
    <mergeCell ref="M9:O9"/>
    <mergeCell ref="G10:I10"/>
    <mergeCell ref="J10:L10"/>
    <mergeCell ref="M10:O10"/>
    <mergeCell ref="G11:I11"/>
    <mergeCell ref="J11:L11"/>
    <mergeCell ref="M11:O11"/>
    <mergeCell ref="G12:I12"/>
    <mergeCell ref="J12:L12"/>
    <mergeCell ref="M12:O12"/>
    <mergeCell ref="G13:I13"/>
    <mergeCell ref="J13:L13"/>
    <mergeCell ref="M13:O13"/>
    <mergeCell ref="G14:I14"/>
    <mergeCell ref="J14:L14"/>
    <mergeCell ref="M14:O14"/>
    <mergeCell ref="B15:C15"/>
    <mergeCell ref="D15:F15"/>
    <mergeCell ref="G15:I15"/>
    <mergeCell ref="J15:L15"/>
    <mergeCell ref="M15:O15"/>
    <mergeCell ref="P15:R15"/>
    <mergeCell ref="G16:I16"/>
    <mergeCell ref="J16:L16"/>
    <mergeCell ref="M16:O16"/>
    <mergeCell ref="G17:I17"/>
    <mergeCell ref="J17:L17"/>
    <mergeCell ref="M17:O17"/>
    <mergeCell ref="G18:I18"/>
    <mergeCell ref="J18:L18"/>
    <mergeCell ref="M18:O18"/>
    <mergeCell ref="G19:I19"/>
    <mergeCell ref="J19:L19"/>
    <mergeCell ref="M19:O19"/>
    <mergeCell ref="G20:I20"/>
    <mergeCell ref="J20:L20"/>
    <mergeCell ref="M20:O20"/>
    <mergeCell ref="G21:I21"/>
    <mergeCell ref="J21:L21"/>
    <mergeCell ref="M21:O21"/>
    <mergeCell ref="G22:I22"/>
    <mergeCell ref="J22:L22"/>
    <mergeCell ref="M22:O22"/>
    <mergeCell ref="G23:I23"/>
    <mergeCell ref="J23:L23"/>
    <mergeCell ref="M23:O23"/>
    <mergeCell ref="G24:I24"/>
    <mergeCell ref="J24:L24"/>
    <mergeCell ref="M24:O24"/>
    <mergeCell ref="B4:B5"/>
    <mergeCell ref="B6:B7"/>
    <mergeCell ref="B8:B14"/>
    <mergeCell ref="B17:B19"/>
    <mergeCell ref="B20:B24"/>
    <mergeCell ref="B26:B28"/>
    <mergeCell ref="B29:B33"/>
    <mergeCell ref="B37:R38"/>
    <mergeCell ref="B35:R3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lt0067</dc:creator>
  <cp:lastModifiedBy>草民家中宝</cp:lastModifiedBy>
  <dcterms:created xsi:type="dcterms:W3CDTF">2019-03-15T06:41:00Z</dcterms:created>
  <cp:lastPrinted>2018-12-25T06:15:00Z</cp:lastPrinted>
  <dcterms:modified xsi:type="dcterms:W3CDTF">2024-03-04T04:01:13Z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411C2344F05446EDB8394ECA649E654E</vt:lpwstr>
  </property>
  <property fmtid="{D5CDD505-2E9C-101B-9397-08002B2CF9AE}" pid="3" name="KSOProductBuildVer">
    <vt:lpwstr>2052-12.1.0.16388</vt:lpwstr>
  </property>
</Properties>
</file>